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djez\Desktop\PRZETARGI\2020\DOstawa energii\PUBLIKACJA\"/>
    </mc:Choice>
  </mc:AlternateContent>
  <xr:revisionPtr revIDLastSave="0" documentId="8_{1904F924-5794-447B-80A5-6A6EFBEEACE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Arkusz1" sheetId="1" r:id="rId1"/>
    <sheet name="Arkusz2" sheetId="2" r:id="rId2"/>
  </sheets>
  <definedNames>
    <definedName name="_xlnm.Print_Area" localSheetId="0">Arkusz1!$A$2:$L$55</definedName>
  </definedNames>
  <calcPr calcId="181029" fullPrecision="0"/>
</workbook>
</file>

<file path=xl/calcChain.xml><?xml version="1.0" encoding="utf-8"?>
<calcChain xmlns="http://schemas.openxmlformats.org/spreadsheetml/2006/main">
  <c r="D23" i="1" l="1"/>
  <c r="H16" i="1" l="1"/>
  <c r="I16" i="1" s="1"/>
  <c r="J16" i="1" s="1"/>
  <c r="I15" i="1"/>
  <c r="J15" i="1" s="1"/>
  <c r="I14" i="1"/>
  <c r="J14" i="1" s="1"/>
  <c r="H8" i="1"/>
  <c r="I8" i="1" s="1"/>
  <c r="H6" i="1"/>
  <c r="I6" i="1" s="1"/>
  <c r="I9" i="1" l="1"/>
  <c r="H9" i="1"/>
  <c r="J6" i="1"/>
  <c r="J8" i="1"/>
  <c r="J9" i="1" l="1"/>
  <c r="H12" i="1"/>
  <c r="H13" i="1"/>
  <c r="I13" i="1" s="1"/>
  <c r="J13" i="1" s="1"/>
  <c r="D9" i="1"/>
  <c r="I18" i="1" l="1"/>
  <c r="J18" i="1" s="1"/>
  <c r="H17" i="1"/>
  <c r="I17" i="1" s="1"/>
  <c r="J17" i="1" s="1"/>
  <c r="I12" i="1"/>
  <c r="H19" i="1" l="1"/>
  <c r="H20" i="1" s="1"/>
  <c r="I19" i="1"/>
  <c r="I20" i="1" s="1"/>
  <c r="J12" i="1"/>
  <c r="J19" i="1" s="1"/>
  <c r="J20" i="1" l="1"/>
</calcChain>
</file>

<file path=xl/sharedStrings.xml><?xml version="1.0" encoding="utf-8"?>
<sst xmlns="http://schemas.openxmlformats.org/spreadsheetml/2006/main" count="41" uniqueCount="32">
  <si>
    <t>Opis</t>
  </si>
  <si>
    <t>Wartość netto zł</t>
  </si>
  <si>
    <t>Sprzedaż energii elektrycznej zł/kWh</t>
  </si>
  <si>
    <t>Całodobowo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</si>
  <si>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</si>
  <si>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</si>
  <si>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</si>
  <si>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</si>
  <si>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</si>
  <si>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Składnik zmienny stawki sieciowej – zł/kWh całodobowo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</si>
  <si>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</si>
  <si>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</si>
  <si>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</si>
  <si>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</si>
  <si>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Stawka opłaty przejściowej – zł/kW/miesiąc </t>
  </si>
  <si>
    <t>miesięcy</t>
  </si>
  <si>
    <t>Składnik stały stawki sieciowej zł/kW/miesiąc</t>
  </si>
  <si>
    <t>Cena jednostkowa netto zł</t>
  </si>
  <si>
    <t>szt.</t>
  </si>
  <si>
    <t>punkt/y odbioru</t>
  </si>
  <si>
    <t>Ilość punktów odbioru</t>
  </si>
  <si>
    <t>Wartość vat 23% zł</t>
  </si>
  <si>
    <t>łączna moc</t>
  </si>
  <si>
    <t>Czas umowy</t>
  </si>
  <si>
    <t>Opłata OZE - zł/MWh</t>
  </si>
  <si>
    <t>MWh</t>
  </si>
  <si>
    <t>x</t>
  </si>
  <si>
    <t>Opłata kogeneracyjna - zł/MWh</t>
  </si>
  <si>
    <t>Ilość szacunkowa</t>
  </si>
  <si>
    <t>x 36 m-cy</t>
  </si>
  <si>
    <t xml:space="preserve">Wartość brutto zł na czas trwania umowy
(3 lata) </t>
  </si>
  <si>
    <t>ZAŁĄCZNIK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</si>
</sst>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000"/>
    <numFmt numFmtId="166" formatCode="0.0"/>
    <numFmt numFmtId="167" formatCode="0.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" fontId="5" fillId="0" borderId="6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4" fontId="0" fillId="0" borderId="0" xfId="0" applyNumberFormat="1"/>
    <xf numFmtId="165" fontId="0" fillId="0" borderId="0" xfId="0" applyNumberFormat="1"/>
    <xf numFmtId="1" fontId="5" fillId="0" borderId="0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1" fillId="0" borderId="0" xfId="1" applyFont="1"/>
    <xf numFmtId="164" fontId="0" fillId="0" borderId="0" xfId="0" applyNumberFormat="1"/>
    <xf numFmtId="0" fontId="5" fillId="0" borderId="8" xfId="0" applyFont="1" applyBorder="1" applyAlignment="1">
      <alignment vertical="center" wrapText="1"/>
    </xf>
    <xf numFmtId="166" fontId="5" fillId="0" borderId="6" xfId="0" applyNumberFormat="1" applyFont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4" fontId="4" fillId="0" borderId="21" xfId="0" applyNumberFormat="1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67" fontId="5" fillId="0" borderId="3" xfId="0" applyNumberFormat="1" applyFont="1" applyBorder="1" applyAlignment="1">
      <alignment horizontal="center" vertical="center" wrapText="1"/>
    </xf>
    <xf numFmtId="167" fontId="5" fillId="0" borderId="5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/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7" fontId="5" fillId="0" borderId="14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zoomScale="90" zoomScaleNormal="100" zoomScaleSheetLayoutView="90" workbookViewId="0">
      <selection activeCell="J1" sqref="J1"/>
    </sheetView>
  </sheetViews>
  <sheetFormatPr defaultRowHeight="15" x14ac:dyDescent="0.25"/>
  <cols>
    <col min="1" max="1" width="3" customWidth="1"/>
    <col min="2" max="2" width="20.42578125" customWidth="1"/>
    <col min="3" max="3" width="18.42578125" customWidth="1"/>
    <col min="4" max="4" width="5.85546875" customWidth="1"/>
    <col min="5" max="5" width="15.7109375" customWidth="1"/>
    <col min="6" max="6" width="13.140625" customWidth="1"/>
    <col min="7" max="7" width="12.5703125" customWidth="1"/>
    <col min="8" max="8" width="13.7109375" customWidth="1"/>
    <col min="9" max="9" width="11.85546875" customWidth="1"/>
    <col min="10" max="10" width="20.7109375" customWidth="1"/>
    <col min="12" max="12" width="14.140625" customWidth="1"/>
    <col min="13" max="13" width="4.5703125" customWidth="1"/>
    <col min="15" max="15" width="9.7109375" bestFit="1" customWidth="1"/>
  </cols>
  <sheetData>
    <row r="1" spans="1:15" x14ac:dyDescent="0.25">
      <c r="J1" t="s">
        <v>31</v>
      </c>
    </row>
    <row r="2" spans="1:15" ht="15.75" thickBot="1" x14ac:dyDescent="0.3">
      <c r="B2" s="2"/>
    </row>
    <row r="3" spans="1:15" ht="15" customHeight="1" x14ac:dyDescent="0.25">
      <c r="A3" s="76"/>
      <c r="B3" s="70" t="s">
        <v>0</v>
      </c>
      <c r="C3" s="71"/>
      <c r="D3" s="70" t="s">
        <v>28</v>
      </c>
      <c r="E3" s="93"/>
      <c r="F3" s="71"/>
      <c r="G3" s="77" t="s">
        <v>17</v>
      </c>
      <c r="H3" s="77" t="s">
        <v>1</v>
      </c>
      <c r="I3" s="77" t="s">
        <v>21</v>
      </c>
      <c r="J3" s="77" t="s">
        <v>30</v>
      </c>
    </row>
    <row r="4" spans="1:15" ht="18" customHeight="1" x14ac:dyDescent="0.25">
      <c r="A4" s="76"/>
      <c r="B4" s="72"/>
      <c r="C4" s="73"/>
      <c r="D4" s="72"/>
      <c r="E4" s="94"/>
      <c r="F4" s="73"/>
      <c r="G4" s="78"/>
      <c r="H4" s="91"/>
      <c r="I4" s="91"/>
      <c r="J4" s="91"/>
    </row>
    <row r="5" spans="1:15" ht="20.25" customHeight="1" thickBot="1" x14ac:dyDescent="0.3">
      <c r="A5" s="76"/>
      <c r="B5" s="74"/>
      <c r="C5" s="75"/>
      <c r="D5" s="74"/>
      <c r="E5" s="95"/>
      <c r="F5" s="75"/>
      <c r="G5" s="79"/>
      <c r="H5" s="92"/>
      <c r="I5" s="92"/>
      <c r="J5" s="92"/>
    </row>
    <row r="6" spans="1:15" x14ac:dyDescent="0.25">
      <c r="B6" s="4"/>
      <c r="C6" s="64" t="s">
        <v>3</v>
      </c>
      <c r="D6" s="54">
        <v>774693</v>
      </c>
      <c r="E6" s="55"/>
      <c r="F6" s="96" t="s">
        <v>4</v>
      </c>
      <c r="G6" s="66">
        <v>0</v>
      </c>
      <c r="H6" s="52">
        <f>ROUND(D6*G6,2)</f>
        <v>0</v>
      </c>
      <c r="I6" s="52">
        <f>ROUND(H6*0.23,2)</f>
        <v>0</v>
      </c>
      <c r="J6" s="52">
        <f>SUM(H6,I6)</f>
        <v>0</v>
      </c>
    </row>
    <row r="7" spans="1:15" ht="35.25" customHeight="1" thickBot="1" x14ac:dyDescent="0.3">
      <c r="B7" s="5" t="s">
        <v>2</v>
      </c>
      <c r="C7" s="65"/>
      <c r="D7" s="56"/>
      <c r="E7" s="57"/>
      <c r="F7" s="97"/>
      <c r="G7" s="67"/>
      <c r="H7" s="63"/>
      <c r="I7" s="53"/>
      <c r="J7" s="53"/>
    </row>
    <row r="8" spans="1:15" ht="15.75" thickBot="1" x14ac:dyDescent="0.3">
      <c r="B8" s="82" t="s">
        <v>5</v>
      </c>
      <c r="C8" s="83"/>
      <c r="D8" s="20"/>
      <c r="E8" s="16" t="s">
        <v>19</v>
      </c>
      <c r="F8" s="44" t="s">
        <v>29</v>
      </c>
      <c r="G8" s="32">
        <v>0</v>
      </c>
      <c r="H8" s="14">
        <f>ROUND(G8*C22*C23,2)</f>
        <v>0</v>
      </c>
      <c r="I8" s="36">
        <f>ROUND(H8*0.23,2)</f>
        <v>0</v>
      </c>
      <c r="J8" s="34">
        <f>SUM(H8,I8)</f>
        <v>0</v>
      </c>
    </row>
    <row r="9" spans="1:15" ht="23.25" customHeight="1" thickBot="1" x14ac:dyDescent="0.3">
      <c r="B9" s="5" t="s">
        <v>6</v>
      </c>
      <c r="C9" s="5" t="s">
        <v>7</v>
      </c>
      <c r="D9" s="58">
        <f>D6</f>
        <v>774693</v>
      </c>
      <c r="E9" s="59"/>
      <c r="F9" s="7" t="s">
        <v>4</v>
      </c>
      <c r="G9" s="3" t="s">
        <v>26</v>
      </c>
      <c r="H9" s="12">
        <f>H8+H6</f>
        <v>0</v>
      </c>
      <c r="I9" s="37">
        <f>SUM(I6:I8)</f>
        <v>0</v>
      </c>
      <c r="J9" s="35">
        <f>J8+J6</f>
        <v>0</v>
      </c>
    </row>
    <row r="10" spans="1:15" ht="15.75" thickBot="1" x14ac:dyDescent="0.3">
      <c r="B10" s="84"/>
      <c r="C10" s="85"/>
      <c r="D10" s="85"/>
      <c r="E10" s="85"/>
      <c r="F10" s="85"/>
      <c r="G10" s="85"/>
      <c r="H10" s="85"/>
      <c r="I10" s="86"/>
      <c r="J10" s="87"/>
    </row>
    <row r="11" spans="1:15" ht="15.75" customHeight="1" thickBot="1" x14ac:dyDescent="0.3">
      <c r="B11" s="88" t="s">
        <v>8</v>
      </c>
      <c r="C11" s="89"/>
      <c r="D11" s="89"/>
      <c r="E11" s="89"/>
      <c r="F11" s="89"/>
      <c r="G11" s="89"/>
      <c r="H11" s="89"/>
      <c r="I11" s="89"/>
      <c r="J11" s="90"/>
    </row>
    <row r="12" spans="1:15" ht="30" customHeight="1" thickBot="1" x14ac:dyDescent="0.3">
      <c r="B12" s="61" t="s">
        <v>9</v>
      </c>
      <c r="C12" s="62"/>
      <c r="D12" s="68">
        <v>0</v>
      </c>
      <c r="E12" s="69"/>
      <c r="F12" s="6" t="s">
        <v>4</v>
      </c>
      <c r="G12" s="40">
        <v>0</v>
      </c>
      <c r="H12" s="38">
        <f>ROUND(G12*D12,2)</f>
        <v>0</v>
      </c>
      <c r="I12" s="36">
        <f t="shared" ref="I12:I18" si="0">ROUND(H12*0.23,2)</f>
        <v>0</v>
      </c>
      <c r="J12" s="15">
        <f t="shared" ref="J12:J17" si="1">ROUND(I12*1.23,2)</f>
        <v>0</v>
      </c>
      <c r="L12" s="23"/>
      <c r="O12" s="23"/>
    </row>
    <row r="13" spans="1:15" ht="24" customHeight="1" thickBot="1" x14ac:dyDescent="0.3">
      <c r="B13" s="61" t="s">
        <v>10</v>
      </c>
      <c r="C13" s="62"/>
      <c r="D13" s="68">
        <v>0</v>
      </c>
      <c r="E13" s="69"/>
      <c r="F13" s="8" t="s">
        <v>4</v>
      </c>
      <c r="G13" s="41">
        <v>0</v>
      </c>
      <c r="H13" s="14">
        <f>ROUND(G13*D13,2)</f>
        <v>0</v>
      </c>
      <c r="I13" s="36">
        <f t="shared" si="0"/>
        <v>0</v>
      </c>
      <c r="J13" s="15">
        <f t="shared" si="1"/>
        <v>0</v>
      </c>
      <c r="L13" s="23"/>
    </row>
    <row r="14" spans="1:15" ht="27" customHeight="1" thickBot="1" x14ac:dyDescent="0.3">
      <c r="B14" s="61" t="s">
        <v>14</v>
      </c>
      <c r="C14" s="62"/>
      <c r="D14" s="31">
        <v>0</v>
      </c>
      <c r="E14" s="27" t="s">
        <v>22</v>
      </c>
      <c r="F14" s="44" t="s">
        <v>29</v>
      </c>
      <c r="G14" s="42">
        <v>0</v>
      </c>
      <c r="H14" s="39">
        <v>0</v>
      </c>
      <c r="I14" s="36">
        <f t="shared" si="0"/>
        <v>0</v>
      </c>
      <c r="J14" s="15">
        <f>ROUND(I14*1.23,2)</f>
        <v>0</v>
      </c>
      <c r="L14" s="23"/>
    </row>
    <row r="15" spans="1:15" ht="24.75" customHeight="1" thickBot="1" x14ac:dyDescent="0.3">
      <c r="B15" s="61" t="s">
        <v>16</v>
      </c>
      <c r="C15" s="62"/>
      <c r="D15" s="31">
        <v>0</v>
      </c>
      <c r="E15" s="27" t="s">
        <v>22</v>
      </c>
      <c r="F15" s="44" t="s">
        <v>29</v>
      </c>
      <c r="G15" s="42">
        <v>0</v>
      </c>
      <c r="H15" s="39">
        <v>0</v>
      </c>
      <c r="I15" s="36">
        <f t="shared" si="0"/>
        <v>0</v>
      </c>
      <c r="J15" s="15">
        <f t="shared" si="1"/>
        <v>0</v>
      </c>
    </row>
    <row r="16" spans="1:15" ht="27" customHeight="1" thickBot="1" x14ac:dyDescent="0.3">
      <c r="B16" s="61" t="s">
        <v>11</v>
      </c>
      <c r="C16" s="62"/>
      <c r="D16" s="20"/>
      <c r="E16" s="27" t="s">
        <v>19</v>
      </c>
      <c r="F16" s="44" t="s">
        <v>29</v>
      </c>
      <c r="G16" s="42">
        <v>0</v>
      </c>
      <c r="H16" s="39">
        <f>ROUND(G16*C23*C22,2)</f>
        <v>0</v>
      </c>
      <c r="I16" s="36">
        <f t="shared" si="0"/>
        <v>0</v>
      </c>
      <c r="J16" s="15">
        <f t="shared" si="1"/>
        <v>0</v>
      </c>
    </row>
    <row r="17" spans="2:12" ht="27" customHeight="1" thickBot="1" x14ac:dyDescent="0.3">
      <c r="B17" s="48" t="s">
        <v>24</v>
      </c>
      <c r="C17" s="60"/>
      <c r="D17" s="80">
        <v>0</v>
      </c>
      <c r="E17" s="81"/>
      <c r="F17" s="30" t="s">
        <v>25</v>
      </c>
      <c r="G17" s="43">
        <v>0</v>
      </c>
      <c r="H17" s="39">
        <f>ROUND(D17*G17,2)</f>
        <v>0</v>
      </c>
      <c r="I17" s="36">
        <f t="shared" si="0"/>
        <v>0</v>
      </c>
      <c r="J17" s="15">
        <f t="shared" si="1"/>
        <v>0</v>
      </c>
    </row>
    <row r="18" spans="2:12" ht="20.25" customHeight="1" thickBot="1" x14ac:dyDescent="0.3">
      <c r="B18" s="48" t="s">
        <v>27</v>
      </c>
      <c r="C18" s="49"/>
      <c r="D18" s="50">
        <v>0</v>
      </c>
      <c r="E18" s="51"/>
      <c r="F18" s="33" t="s">
        <v>25</v>
      </c>
      <c r="G18" s="43">
        <v>0</v>
      </c>
      <c r="H18" s="39">
        <v>0</v>
      </c>
      <c r="I18" s="36">
        <f t="shared" si="0"/>
        <v>0</v>
      </c>
      <c r="J18" s="15">
        <f>ROUND(I18*1.23,2)</f>
        <v>0</v>
      </c>
    </row>
    <row r="19" spans="2:12" ht="15.75" thickBot="1" x14ac:dyDescent="0.3">
      <c r="B19" s="45" t="s">
        <v>12</v>
      </c>
      <c r="C19" s="46"/>
      <c r="D19" s="46"/>
      <c r="E19" s="46"/>
      <c r="F19" s="46"/>
      <c r="G19" s="47"/>
      <c r="H19" s="12">
        <f>SUM(H12:H18)</f>
        <v>0</v>
      </c>
      <c r="I19" s="26">
        <f>SUM(I12:I18)</f>
        <v>0</v>
      </c>
      <c r="J19" s="12">
        <f>SUM(J12:J18)</f>
        <v>0</v>
      </c>
    </row>
    <row r="20" spans="2:12" ht="24" customHeight="1" thickBot="1" x14ac:dyDescent="0.3">
      <c r="B20" s="45" t="s">
        <v>13</v>
      </c>
      <c r="C20" s="46"/>
      <c r="D20" s="46"/>
      <c r="E20" s="46"/>
      <c r="F20" s="46"/>
      <c r="G20" s="47"/>
      <c r="H20" s="12">
        <f>H19+H9</f>
        <v>0</v>
      </c>
      <c r="I20" s="12">
        <f>SUM(I19,I9)</f>
        <v>0</v>
      </c>
      <c r="J20" s="12">
        <f>J19+J9</f>
        <v>0</v>
      </c>
    </row>
    <row r="21" spans="2:12" ht="24" customHeight="1" x14ac:dyDescent="0.25">
      <c r="B21" s="17"/>
      <c r="C21" s="17"/>
      <c r="D21" s="17"/>
      <c r="E21" s="17"/>
      <c r="F21" s="17"/>
      <c r="G21" s="17"/>
      <c r="H21" s="18"/>
      <c r="I21" s="18"/>
      <c r="J21" s="18"/>
    </row>
    <row r="22" spans="2:12" ht="17.25" customHeight="1" x14ac:dyDescent="0.25">
      <c r="B22" s="21" t="s">
        <v>20</v>
      </c>
      <c r="C22" s="25"/>
      <c r="D22">
        <v>16</v>
      </c>
      <c r="E22" s="19" t="s">
        <v>18</v>
      </c>
      <c r="F22" s="17"/>
      <c r="G22" s="17"/>
      <c r="H22" s="18"/>
      <c r="I22" s="18"/>
      <c r="J22" s="18"/>
    </row>
    <row r="23" spans="2:12" x14ac:dyDescent="0.25">
      <c r="B23" s="13" t="s">
        <v>23</v>
      </c>
      <c r="D23">
        <f>12*3</f>
        <v>36</v>
      </c>
      <c r="E23" t="s">
        <v>15</v>
      </c>
      <c r="L23" s="23"/>
    </row>
    <row r="26" spans="2:12" ht="24" customHeight="1" x14ac:dyDescent="0.25">
      <c r="E26" s="28"/>
      <c r="F26" s="23"/>
      <c r="G26" s="23"/>
      <c r="H26" s="23"/>
      <c r="I26" s="23"/>
    </row>
    <row r="27" spans="2:12" ht="15.75" customHeight="1" x14ac:dyDescent="0.25">
      <c r="B27" s="9"/>
      <c r="E27" s="28"/>
      <c r="F27" s="23"/>
      <c r="G27" s="23"/>
      <c r="H27" s="23"/>
      <c r="I27" s="23"/>
    </row>
    <row r="28" spans="2:12" ht="15.75" customHeight="1" x14ac:dyDescent="0.25">
      <c r="B28" s="9"/>
      <c r="E28" s="24"/>
      <c r="F28" s="23"/>
      <c r="G28" s="23"/>
      <c r="H28" s="23"/>
      <c r="I28" s="23"/>
    </row>
    <row r="29" spans="2:12" ht="15.75" customHeight="1" x14ac:dyDescent="0.25">
      <c r="B29" s="9"/>
      <c r="E29" s="29"/>
    </row>
    <row r="30" spans="2:12" ht="15.75" customHeight="1" x14ac:dyDescent="0.25">
      <c r="B30" s="2"/>
      <c r="E30" s="29"/>
    </row>
    <row r="31" spans="2:12" ht="15.75" customHeight="1" x14ac:dyDescent="0.25">
      <c r="B31" s="1"/>
    </row>
    <row r="32" spans="2:12" ht="15.75" customHeight="1" x14ac:dyDescent="0.25">
      <c r="B32" s="10"/>
    </row>
    <row r="33" spans="2:12" ht="15.75" customHeight="1" x14ac:dyDescent="0.25">
      <c r="B33" s="11"/>
    </row>
    <row r="34" spans="2:12" ht="15.75" customHeight="1" x14ac:dyDescent="0.25">
      <c r="B34" s="11"/>
    </row>
    <row r="35" spans="2:12" x14ac:dyDescent="0.25">
      <c r="B35" s="11"/>
      <c r="L35" s="23"/>
    </row>
    <row r="43" spans="2:12" ht="15.75" customHeight="1" x14ac:dyDescent="0.25"/>
    <row r="44" spans="2:12" ht="17.25" customHeight="1" x14ac:dyDescent="0.25"/>
    <row r="45" spans="2:12" ht="21.75" customHeight="1" x14ac:dyDescent="0.25"/>
    <row r="46" spans="2:12" ht="23.25" customHeight="1" x14ac:dyDescent="0.25"/>
    <row r="47" spans="2:12" ht="15.75" customHeight="1" x14ac:dyDescent="0.25"/>
    <row r="48" spans="2:12" ht="15" customHeight="1" x14ac:dyDescent="0.25"/>
    <row r="49" ht="12.75" customHeight="1" x14ac:dyDescent="0.25"/>
  </sheetData>
  <mergeCells count="31">
    <mergeCell ref="B3:C5"/>
    <mergeCell ref="A3:A5"/>
    <mergeCell ref="G3:G5"/>
    <mergeCell ref="B16:C16"/>
    <mergeCell ref="B19:G19"/>
    <mergeCell ref="D17:E17"/>
    <mergeCell ref="B8:C8"/>
    <mergeCell ref="B12:C12"/>
    <mergeCell ref="B10:J10"/>
    <mergeCell ref="B11:J11"/>
    <mergeCell ref="H3:H5"/>
    <mergeCell ref="D3:F5"/>
    <mergeCell ref="I3:I5"/>
    <mergeCell ref="J3:J5"/>
    <mergeCell ref="B14:C14"/>
    <mergeCell ref="F6:F7"/>
    <mergeCell ref="B20:G20"/>
    <mergeCell ref="B18:C18"/>
    <mergeCell ref="D18:E18"/>
    <mergeCell ref="J6:J7"/>
    <mergeCell ref="D6:E7"/>
    <mergeCell ref="D9:E9"/>
    <mergeCell ref="B17:C17"/>
    <mergeCell ref="B15:C15"/>
    <mergeCell ref="I6:I7"/>
    <mergeCell ref="H6:H7"/>
    <mergeCell ref="C6:C7"/>
    <mergeCell ref="G6:G7"/>
    <mergeCell ref="D13:E13"/>
    <mergeCell ref="B13:C13"/>
    <mergeCell ref="D12:E12"/>
  </mergeCells>
  <pageMargins left="0.7" right="0.7" top="0.75" bottom="0.75" header="0.3" footer="0.3"/>
  <pageSetup paperSize="9" scale="78" orientation="landscape" r:id="rId1"/>
  <rowBreaks count="1" manualBreakCount="1">
    <brk id="3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D12"/>
  <sheetViews>
    <sheetView workbookViewId="0">
      <selection activeCell="D3" sqref="D3:D12"/>
    </sheetView>
  </sheetViews>
  <sheetFormatPr defaultRowHeight="15" x14ac:dyDescent="0.25"/>
  <cols>
    <col min="4" max="4" width="22.85546875" customWidth="1"/>
  </cols>
  <sheetData>
    <row r="3" spans="4:4" ht="16.5" thickBot="1" x14ac:dyDescent="0.3">
      <c r="D3" s="22"/>
    </row>
    <row r="4" spans="4:4" ht="16.5" thickBot="1" x14ac:dyDescent="0.3">
      <c r="D4" s="22"/>
    </row>
    <row r="5" spans="4:4" ht="16.5" thickBot="1" x14ac:dyDescent="0.3">
      <c r="D5" s="22"/>
    </row>
    <row r="6" spans="4:4" ht="16.5" thickBot="1" x14ac:dyDescent="0.3">
      <c r="D6" s="22"/>
    </row>
    <row r="7" spans="4:4" ht="16.5" thickBot="1" x14ac:dyDescent="0.3">
      <c r="D7" s="22"/>
    </row>
    <row r="8" spans="4:4" ht="16.5" thickBot="1" x14ac:dyDescent="0.3">
      <c r="D8" s="22"/>
    </row>
    <row r="9" spans="4:4" ht="16.5" thickBot="1" x14ac:dyDescent="0.3">
      <c r="D9" s="22"/>
    </row>
    <row r="10" spans="4:4" ht="16.5" thickBot="1" x14ac:dyDescent="0.3">
      <c r="D10" s="22"/>
    </row>
    <row r="11" spans="4:4" ht="16.5" thickBot="1" x14ac:dyDescent="0.3">
      <c r="D11" s="22"/>
    </row>
    <row r="12" spans="4:4" ht="16.5" thickBot="1" x14ac:dyDescent="0.3">
      <c r="D12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Chojnacki</dc:creator>
  <cp:lastModifiedBy>Kierownik</cp:lastModifiedBy>
  <cp:lastPrinted>2020-10-20T07:29:11Z</cp:lastPrinted>
  <dcterms:created xsi:type="dcterms:W3CDTF">2011-04-01T08:17:29Z</dcterms:created>
  <dcterms:modified xsi:type="dcterms:W3CDTF">2020-12-01T11:14:57Z</dcterms:modified>
</cp:coreProperties>
</file>