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6" i="1"/>
  <c r="G25"/>
  <c r="H8"/>
  <c r="G27"/>
  <c r="H54"/>
  <c r="G11"/>
  <c r="H55"/>
  <c r="G52"/>
  <c r="G51"/>
  <c r="G50"/>
  <c r="H33"/>
  <c r="G41"/>
  <c r="H41"/>
  <c r="F41"/>
  <c r="H46"/>
  <c r="H45" s="1"/>
  <c r="G46"/>
  <c r="G45" s="1"/>
  <c r="F46"/>
  <c r="F45"/>
  <c r="H43"/>
  <c r="G43"/>
  <c r="G40" s="1"/>
  <c r="F43"/>
  <c r="H38"/>
  <c r="H37" s="1"/>
  <c r="G38"/>
  <c r="G37" s="1"/>
  <c r="F38"/>
  <c r="F37" s="1"/>
  <c r="H35"/>
  <c r="G35"/>
  <c r="G32" s="1"/>
  <c r="F35"/>
  <c r="F32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G15"/>
  <c r="F15"/>
  <c r="H11"/>
  <c r="F11"/>
  <c r="G8"/>
  <c r="F8"/>
  <c r="F7" l="1"/>
  <c r="F40"/>
  <c r="H7"/>
  <c r="H14"/>
  <c r="H57"/>
  <c r="G7"/>
  <c r="G14"/>
  <c r="H40"/>
  <c r="G57"/>
  <c r="H32"/>
  <c r="F14"/>
  <c r="F48" l="1"/>
  <c r="G48"/>
  <c r="H48"/>
  <c r="G49" s="1"/>
</calcChain>
</file>

<file path=xl/sharedStrings.xml><?xml version="1.0" encoding="utf-8"?>
<sst xmlns="http://schemas.openxmlformats.org/spreadsheetml/2006/main" count="55" uniqueCount="43">
  <si>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</si>
  <si>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</si>
  <si>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</si>
  <si>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</si>
  <si>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</si>
  <si>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</si>
  <si>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</si>
  <si>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</si>
  <si>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</si>
  <si>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</si>
  <si>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</si>
  <si>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</si>
  <si>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</si>
  <si>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</si>
  <si>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</si>
  <si>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</si>
  <si>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</si>
  <si>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</si>
  <si>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</si>
  <si>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</si>
  <si>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</si>
  <si>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</si>
  <si>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</si>
  <si>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</si>
  <si>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</si>
  <si>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</si>
  <si>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</si>
  <si>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</si>
  <si>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</si>
  <si>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</si>
  <si>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</si>
  <si>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</si>
  <si>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</si>
  <si>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</si>
  <si>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>Razem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</si>
  <si>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</si>
  <si>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</si>
  <si>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</si>
  <si>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Zestawienie planowanych kwot dotacji udzielanych z budżetu jst,realizowanych przez podmioty należące i nienależące do sektora finansów publicznych w 2021r.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</si>
  <si>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</si>
  <si>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</si>
  <si>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</si>
  <si>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Zał. Nr 6 do Uchwały Nr XXIII/211/21 Rady Mejskiej w Jezioranach z dnia 6 lipca 2021 roku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</si>
</sst>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view="pageLayout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5.7109375" customWidth="1"/>
    <col min="4" max="4" width="5.140625" customWidth="1"/>
    <col min="5" max="5" width="33.42578125" customWidth="1"/>
    <col min="6" max="6" width="5.85546875" customWidth="1"/>
    <col min="7" max="8" width="12" customWidth="1"/>
    <col min="9" max="9" width="0.5703125" customWidth="1"/>
  </cols>
  <sheetData>
    <row r="1" spans="1:9" ht="27" customHeight="1">
      <c r="A1" s="37" t="s">
        <v>42</v>
      </c>
      <c r="B1" s="37"/>
      <c r="C1" s="37"/>
      <c r="D1" s="37"/>
      <c r="E1" s="37"/>
      <c r="F1" s="37"/>
      <c r="G1" s="37"/>
      <c r="H1" s="37"/>
      <c r="I1" s="37"/>
    </row>
    <row r="2" spans="1:9" ht="48" customHeight="1">
      <c r="A2" s="38" t="s">
        <v>38</v>
      </c>
      <c r="B2" s="38"/>
      <c r="C2" s="38"/>
      <c r="D2" s="38"/>
      <c r="E2" s="38"/>
      <c r="F2" s="38"/>
      <c r="G2" s="38"/>
      <c r="H2" s="38"/>
    </row>
    <row r="3" spans="1:9">
      <c r="A3" s="39" t="s">
        <v>0</v>
      </c>
      <c r="B3" s="39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/>
      <c r="H3" s="39"/>
    </row>
    <row r="4" spans="1:9" ht="31.5">
      <c r="A4" s="39"/>
      <c r="B4" s="39"/>
      <c r="C4" s="39"/>
      <c r="D4" s="39"/>
      <c r="E4" s="40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1" t="s">
        <v>9</v>
      </c>
      <c r="B6" s="41"/>
      <c r="C6" s="41"/>
      <c r="D6" s="41"/>
      <c r="E6" s="41"/>
      <c r="F6" s="41"/>
      <c r="G6" s="41"/>
      <c r="H6" s="41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1255200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930000</v>
      </c>
      <c r="H8" s="26">
        <f>H9+H10</f>
        <v>0</v>
      </c>
    </row>
    <row r="9" spans="1:9" ht="27" customHeight="1">
      <c r="A9" s="42">
        <v>1</v>
      </c>
      <c r="B9" s="8"/>
      <c r="C9" s="8"/>
      <c r="D9" s="8">
        <v>2480</v>
      </c>
      <c r="E9" s="9" t="s">
        <v>12</v>
      </c>
      <c r="F9" s="26"/>
      <c r="G9" s="27">
        <v>930000</v>
      </c>
      <c r="H9" s="28"/>
    </row>
    <row r="10" spans="1:9" ht="48" customHeight="1">
      <c r="A10" s="43"/>
      <c r="B10" s="8"/>
      <c r="C10" s="8"/>
      <c r="D10" s="8">
        <v>6220</v>
      </c>
      <c r="E10" s="9" t="s">
        <v>37</v>
      </c>
      <c r="F10" s="29"/>
      <c r="G10" s="29"/>
      <c r="H10" s="29"/>
    </row>
    <row r="11" spans="1:9">
      <c r="A11" s="44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325200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325200</v>
      </c>
      <c r="H12" s="28"/>
    </row>
    <row r="13" spans="1:9" ht="27.75" customHeight="1">
      <c r="A13" s="45" t="s">
        <v>14</v>
      </c>
      <c r="B13" s="46"/>
      <c r="C13" s="46"/>
      <c r="D13" s="46"/>
      <c r="E13" s="47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4043700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2680000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v>2680000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257100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257100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935000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935000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39100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39100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132500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132500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39" customHeight="1">
      <c r="A31" s="4">
        <v>9</v>
      </c>
      <c r="B31" s="16"/>
      <c r="C31" s="16"/>
      <c r="D31" s="17">
        <v>2820</v>
      </c>
      <c r="E31" s="11" t="s">
        <v>35</v>
      </c>
      <c r="F31" s="26"/>
      <c r="G31" s="27"/>
      <c r="H31" s="27">
        <v>20000</v>
      </c>
    </row>
    <row r="32" spans="1:9" ht="17.25" customHeight="1">
      <c r="A32" s="4"/>
      <c r="B32" s="16">
        <v>750</v>
      </c>
      <c r="C32" s="16"/>
      <c r="D32" s="16"/>
      <c r="E32" s="6" t="s">
        <v>26</v>
      </c>
      <c r="F32" s="26">
        <f>F35</f>
        <v>0</v>
      </c>
      <c r="G32" s="26">
        <f>G35</f>
        <v>0</v>
      </c>
      <c r="H32" s="26">
        <f>H35+H33</f>
        <v>35000</v>
      </c>
    </row>
    <row r="33" spans="1:9" ht="24" customHeight="1">
      <c r="A33" s="4"/>
      <c r="B33" s="16"/>
      <c r="C33" s="16">
        <v>75075</v>
      </c>
      <c r="D33" s="16"/>
      <c r="E33" s="6" t="s">
        <v>32</v>
      </c>
      <c r="F33" s="26"/>
      <c r="G33" s="26"/>
      <c r="H33" s="26">
        <f>H34</f>
        <v>35000</v>
      </c>
    </row>
    <row r="34" spans="1:9" ht="34.5" customHeight="1">
      <c r="A34" s="4">
        <v>10</v>
      </c>
      <c r="B34" s="16"/>
      <c r="C34" s="16"/>
      <c r="D34" s="17">
        <v>2820</v>
      </c>
      <c r="E34" s="11" t="s">
        <v>35</v>
      </c>
      <c r="F34" s="26">
        <v>0</v>
      </c>
      <c r="G34" s="26">
        <v>0</v>
      </c>
      <c r="H34" s="29">
        <v>35000</v>
      </c>
    </row>
    <row r="35" spans="1:9" ht="17.25" customHeight="1">
      <c r="A35" s="4"/>
      <c r="B35" s="16"/>
      <c r="C35" s="16">
        <v>75095</v>
      </c>
      <c r="D35" s="17"/>
      <c r="E35" s="6" t="s">
        <v>27</v>
      </c>
      <c r="F35" s="26">
        <f t="shared" ref="F35:H35" si="2">F36</f>
        <v>0</v>
      </c>
      <c r="G35" s="26">
        <f t="shared" si="2"/>
        <v>0</v>
      </c>
      <c r="H35" s="26">
        <f t="shared" si="2"/>
        <v>0</v>
      </c>
    </row>
    <row r="36" spans="1:9" ht="36.75" customHeight="1">
      <c r="A36" s="4">
        <v>11</v>
      </c>
      <c r="B36" s="16"/>
      <c r="C36" s="18"/>
      <c r="D36" s="17">
        <v>2820</v>
      </c>
      <c r="E36" s="11" t="s">
        <v>35</v>
      </c>
      <c r="F36" s="26"/>
      <c r="G36" s="27"/>
      <c r="H36" s="27">
        <v>0</v>
      </c>
    </row>
    <row r="37" spans="1:9" ht="21" customHeight="1">
      <c r="A37" s="4"/>
      <c r="B37" s="16">
        <v>600</v>
      </c>
      <c r="C37" s="18"/>
      <c r="D37" s="17"/>
      <c r="E37" s="6" t="s">
        <v>40</v>
      </c>
      <c r="F37" s="26">
        <f t="shared" ref="F37:H38" si="3">F38</f>
        <v>0</v>
      </c>
      <c r="G37" s="26">
        <f t="shared" si="3"/>
        <v>0</v>
      </c>
      <c r="H37" s="26">
        <f t="shared" si="3"/>
        <v>150000</v>
      </c>
    </row>
    <row r="38" spans="1:9" ht="21" customHeight="1">
      <c r="A38" s="4"/>
      <c r="B38" s="16"/>
      <c r="C38" s="16">
        <v>60004</v>
      </c>
      <c r="D38" s="17"/>
      <c r="E38" s="6" t="s">
        <v>41</v>
      </c>
      <c r="F38" s="26">
        <f t="shared" si="3"/>
        <v>0</v>
      </c>
      <c r="G38" s="26">
        <f t="shared" si="3"/>
        <v>0</v>
      </c>
      <c r="H38" s="26">
        <f t="shared" si="3"/>
        <v>150000</v>
      </c>
    </row>
    <row r="39" spans="1:9" ht="39.75" customHeight="1">
      <c r="A39" s="4">
        <v>12</v>
      </c>
      <c r="B39" s="16"/>
      <c r="C39" s="16"/>
      <c r="D39" s="17">
        <v>2710</v>
      </c>
      <c r="E39" s="11" t="s">
        <v>39</v>
      </c>
      <c r="F39" s="29">
        <v>0</v>
      </c>
      <c r="G39" s="27">
        <v>0</v>
      </c>
      <c r="H39" s="27">
        <v>150000</v>
      </c>
    </row>
    <row r="40" spans="1:9" ht="27.75" customHeight="1">
      <c r="A40" s="4"/>
      <c r="B40" s="14">
        <v>921</v>
      </c>
      <c r="C40" s="19"/>
      <c r="D40" s="19"/>
      <c r="E40" s="6" t="s">
        <v>10</v>
      </c>
      <c r="F40" s="28">
        <f>F43+F41</f>
        <v>0</v>
      </c>
      <c r="G40" s="28">
        <f>G43+G41</f>
        <v>0</v>
      </c>
      <c r="H40" s="28">
        <f>H43+H41</f>
        <v>20000</v>
      </c>
    </row>
    <row r="41" spans="1:9" ht="14.25" customHeight="1">
      <c r="A41" s="4"/>
      <c r="B41" s="14"/>
      <c r="C41" s="25">
        <v>92120</v>
      </c>
      <c r="D41" s="19"/>
      <c r="E41" s="6" t="s">
        <v>31</v>
      </c>
      <c r="F41" s="28">
        <f>F42</f>
        <v>0</v>
      </c>
      <c r="G41" s="28">
        <f t="shared" ref="G41:H41" si="4">G42</f>
        <v>0</v>
      </c>
      <c r="H41" s="28">
        <f t="shared" si="4"/>
        <v>20000</v>
      </c>
    </row>
    <row r="42" spans="1:9" ht="57.75" customHeight="1">
      <c r="A42" s="4">
        <v>13</v>
      </c>
      <c r="B42" s="14"/>
      <c r="C42" s="19"/>
      <c r="D42" s="22">
        <v>2720</v>
      </c>
      <c r="E42" s="11" t="s">
        <v>36</v>
      </c>
      <c r="F42" s="29">
        <v>0</v>
      </c>
      <c r="G42" s="29">
        <v>0</v>
      </c>
      <c r="H42" s="29">
        <v>20000</v>
      </c>
    </row>
    <row r="43" spans="1:9" ht="15" customHeight="1">
      <c r="A43" s="4"/>
      <c r="B43" s="14"/>
      <c r="C43" s="14">
        <v>92195</v>
      </c>
      <c r="D43" s="15"/>
      <c r="E43" s="6" t="s">
        <v>27</v>
      </c>
      <c r="F43" s="26">
        <f>F44</f>
        <v>0</v>
      </c>
      <c r="G43" s="26">
        <f>G44</f>
        <v>0</v>
      </c>
      <c r="H43" s="26">
        <f>H44</f>
        <v>0</v>
      </c>
    </row>
    <row r="44" spans="1:9" ht="38.25" customHeight="1">
      <c r="A44" s="4">
        <v>14</v>
      </c>
      <c r="B44" s="14"/>
      <c r="C44" s="14"/>
      <c r="D44" s="15">
        <v>2820</v>
      </c>
      <c r="E44" s="11" t="s">
        <v>35</v>
      </c>
      <c r="F44" s="26"/>
      <c r="G44" s="27"/>
      <c r="H44" s="27">
        <v>0</v>
      </c>
    </row>
    <row r="45" spans="1:9" ht="16.5" customHeight="1">
      <c r="A45" s="4"/>
      <c r="B45" s="16">
        <v>926</v>
      </c>
      <c r="C45" s="16"/>
      <c r="D45" s="16"/>
      <c r="E45" s="6" t="s">
        <v>28</v>
      </c>
      <c r="F45" s="26">
        <f t="shared" ref="F45:H46" si="5">F46</f>
        <v>0</v>
      </c>
      <c r="G45" s="28">
        <f t="shared" si="5"/>
        <v>0</v>
      </c>
      <c r="H45" s="28">
        <f t="shared" si="5"/>
        <v>60000</v>
      </c>
      <c r="I45" s="13"/>
    </row>
    <row r="46" spans="1:9" ht="20.25" customHeight="1">
      <c r="A46" s="4"/>
      <c r="B46" s="17"/>
      <c r="C46" s="16">
        <v>92605</v>
      </c>
      <c r="D46" s="17"/>
      <c r="E46" s="6" t="s">
        <v>29</v>
      </c>
      <c r="F46" s="26">
        <f t="shared" si="5"/>
        <v>0</v>
      </c>
      <c r="G46" s="28">
        <f t="shared" si="5"/>
        <v>0</v>
      </c>
      <c r="H46" s="28">
        <f t="shared" si="5"/>
        <v>60000</v>
      </c>
    </row>
    <row r="47" spans="1:9" ht="36" customHeight="1">
      <c r="A47" s="4">
        <v>15</v>
      </c>
      <c r="B47" s="16"/>
      <c r="C47" s="16"/>
      <c r="D47" s="17">
        <v>2820</v>
      </c>
      <c r="E47" s="11" t="s">
        <v>35</v>
      </c>
      <c r="F47" s="26"/>
      <c r="G47" s="27"/>
      <c r="H47" s="27">
        <v>60000</v>
      </c>
    </row>
    <row r="48" spans="1:9">
      <c r="A48" s="48" t="s">
        <v>30</v>
      </c>
      <c r="B48" s="49"/>
      <c r="C48" s="49"/>
      <c r="D48" s="49"/>
      <c r="E48" s="50"/>
      <c r="F48" s="30">
        <f>F7+F14+F29+F40+F45+F32+F37</f>
        <v>0</v>
      </c>
      <c r="G48" s="30">
        <f>G7+G14+G29+G40+G45+G32+G37</f>
        <v>5298900</v>
      </c>
      <c r="H48" s="30">
        <f>H7+H14+H29+H40+H45+H32+H37</f>
        <v>285000</v>
      </c>
    </row>
    <row r="49" spans="4:8">
      <c r="F49" s="31"/>
      <c r="G49" s="51">
        <f>G48+H48</f>
        <v>5583900</v>
      </c>
      <c r="H49" s="51"/>
    </row>
    <row r="50" spans="4:8">
      <c r="D50" s="20">
        <v>2480</v>
      </c>
      <c r="E50" s="20"/>
      <c r="F50" s="32"/>
      <c r="G50" s="33">
        <f>G9+G12</f>
        <v>1255200</v>
      </c>
      <c r="H50" s="33"/>
    </row>
    <row r="51" spans="4:8">
      <c r="D51" s="20">
        <v>2540</v>
      </c>
      <c r="E51" s="20"/>
      <c r="F51" s="32"/>
      <c r="G51" s="33">
        <f>G26+G22</f>
        <v>974100</v>
      </c>
      <c r="H51" s="33"/>
    </row>
    <row r="52" spans="4:8">
      <c r="D52" s="20">
        <v>2590</v>
      </c>
      <c r="E52" s="20"/>
      <c r="F52" s="32"/>
      <c r="G52" s="33">
        <f>G18+G20+G24+G28</f>
        <v>3069600</v>
      </c>
      <c r="H52" s="33"/>
    </row>
    <row r="53" spans="4:8" hidden="1">
      <c r="D53" s="20">
        <v>2810</v>
      </c>
      <c r="E53" s="20"/>
      <c r="F53" s="32"/>
      <c r="G53" s="33"/>
      <c r="H53" s="33">
        <v>0</v>
      </c>
    </row>
    <row r="54" spans="4:8">
      <c r="D54" s="20">
        <v>2820</v>
      </c>
      <c r="E54" s="20"/>
      <c r="F54" s="32"/>
      <c r="G54" s="33"/>
      <c r="H54" s="33">
        <f>H47+H44+H36+H34+H31</f>
        <v>115000</v>
      </c>
    </row>
    <row r="55" spans="4:8">
      <c r="D55" s="20">
        <v>2720</v>
      </c>
      <c r="E55" s="20"/>
      <c r="F55" s="32"/>
      <c r="G55" s="33"/>
      <c r="H55" s="33">
        <f>H42</f>
        <v>20000</v>
      </c>
    </row>
    <row r="56" spans="4:8">
      <c r="D56" s="20">
        <v>2710</v>
      </c>
      <c r="E56" s="20"/>
      <c r="F56" s="32"/>
      <c r="G56" s="33"/>
      <c r="H56" s="33">
        <f>H39</f>
        <v>150000</v>
      </c>
    </row>
    <row r="57" spans="4:8">
      <c r="D57" s="20"/>
      <c r="E57" s="21" t="s">
        <v>34</v>
      </c>
      <c r="F57" s="34"/>
      <c r="G57" s="35">
        <f>SUM(G50:G55)</f>
        <v>5298900</v>
      </c>
      <c r="H57" s="35">
        <f>SUM(H50:H56)</f>
        <v>285000</v>
      </c>
    </row>
  </sheetData>
  <mergeCells count="13">
    <mergeCell ref="A6:H6"/>
    <mergeCell ref="A9:A11"/>
    <mergeCell ref="A13:E13"/>
    <mergeCell ref="A48:E48"/>
    <mergeCell ref="G49:H49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2021-07-02T12:43:23Z</dcterms:modified>
</cp:coreProperties>
</file>