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360" yWindow="60" windowWidth="11295" windowHeight="5580"/>
  </bookViews>
  <sheets>
    <sheet name="Arkusz1" sheetId="1" r:id="rId1"/>
    <sheet name="Arkusz2" sheetId="2" r:id="rId2"/>
    <sheet name="Arkusz3" sheetId="3" r:id="rId3"/>
  </sheets>
  <calcPr calcId="125725"/>
</workbook>
</file>

<file path=xl/calcChain.xml><?xml version="1.0" encoding="utf-8"?>
<calcChain xmlns="http://schemas.openxmlformats.org/spreadsheetml/2006/main">
  <c r="F42" i="1"/>
  <c r="H42"/>
  <c r="F17"/>
  <c r="G28"/>
  <c r="H28"/>
  <c r="F28"/>
  <c r="G26"/>
  <c r="H26"/>
  <c r="H17" s="1"/>
  <c r="F26"/>
  <c r="H40"/>
  <c r="H39" s="1"/>
  <c r="G40"/>
  <c r="G39" s="1"/>
  <c r="F40"/>
  <c r="F39" s="1"/>
  <c r="H37"/>
  <c r="H36" s="1"/>
  <c r="G37"/>
  <c r="F37"/>
  <c r="F36" s="1"/>
  <c r="G36"/>
  <c r="H34"/>
  <c r="H33" s="1"/>
  <c r="G34"/>
  <c r="G33" s="1"/>
  <c r="F34"/>
  <c r="F33" s="1"/>
  <c r="H31"/>
  <c r="H30" s="1"/>
  <c r="G31"/>
  <c r="G30" s="1"/>
  <c r="F31"/>
  <c r="F30" s="1"/>
  <c r="H24"/>
  <c r="G24"/>
  <c r="F24"/>
  <c r="H22"/>
  <c r="G22"/>
  <c r="F22"/>
  <c r="H20"/>
  <c r="G20"/>
  <c r="F20"/>
  <c r="H18"/>
  <c r="G18"/>
  <c r="F18"/>
  <c r="H15"/>
  <c r="H14" s="1"/>
  <c r="G15"/>
  <c r="G14" s="1"/>
  <c r="F15"/>
  <c r="F14" s="1"/>
  <c r="H11"/>
  <c r="G11"/>
  <c r="F11"/>
  <c r="H9"/>
  <c r="G9"/>
  <c r="G8" s="1"/>
  <c r="F9"/>
  <c r="F8" s="1"/>
  <c r="G17" l="1"/>
  <c r="G42" s="1"/>
  <c r="H8"/>
  <c r="F43" l="1"/>
</calcChain>
</file>

<file path=xl/sharedStrings.xml><?xml version="1.0" encoding="utf-8"?>
<sst xmlns="http://schemas.openxmlformats.org/spreadsheetml/2006/main" count="47" uniqueCount="38">
  <si>
    <t>w złotych</t>
  </si>
  <si>
    <t>Lp.</t>
  </si>
  <si>
    <t>Dział</t>
  </si>
  <si>
    <t>Rozdział</t>
  </si>
  <si>
    <t>§*</t>
  </si>
  <si>
    <t>Nazwa zadania/podmiotu</t>
  </si>
  <si>
    <t>kwota dotacji</t>
  </si>
  <si>
    <t>przedmiotowej</t>
  </si>
  <si>
    <t>podmiotowej</t>
  </si>
  <si>
    <t>celowej</t>
  </si>
  <si>
    <t xml:space="preserve">Dotacje dla podmiotów należących do sektora finansów publicznych  </t>
  </si>
  <si>
    <t>KULTURA I OCHRONA DZIEDZICTWA NARODOWEGO</t>
  </si>
  <si>
    <t>Domy i ośrodki Kultury, świetlice, i kluby</t>
  </si>
  <si>
    <t>Dotacja podmiotowa z budżetu dla samorządowej instytucji kultury</t>
  </si>
  <si>
    <t>Biblioteki</t>
  </si>
  <si>
    <t xml:space="preserve">Dotacje dla podmiotów nienależących do sektora finansów publicznych  </t>
  </si>
  <si>
    <t>Administracja publiczna</t>
  </si>
  <si>
    <t>Pozostała działalność</t>
  </si>
  <si>
    <t>Dotacja celowa z budżetu na finansowanie lub dofinansowanie zadań zleconych do realizacji pozostałym jednostkom niezaliczonym do sektora finansów publicznych- środki gminy</t>
  </si>
  <si>
    <t>OŚWIATA I WYCHOWANIE</t>
  </si>
  <si>
    <t>Dotacja podmiotowa z budżetu dla publicznej jednostki systemu oswiaty prowadzonej przez osobę prawną inną niż jednsotka samorządu terytorialnego lub przez osobę fizyczną</t>
  </si>
  <si>
    <t>OCHRONA ZDROWIA</t>
  </si>
  <si>
    <t>Przeciwdziałanie alkoholizmowi</t>
  </si>
  <si>
    <t>Dotacja celowa z budżetu na finansowanie lub dofinansowanie zadań do realizacji stowarzyszeniom</t>
  </si>
  <si>
    <t>POMOC SPOŁECZNA</t>
  </si>
  <si>
    <t>Ochrona i konserwacja zabytków</t>
  </si>
  <si>
    <t xml:space="preserve">Dotacje celowe z budżetu  na finansowanie lub dofinansowanie  prac remontowych i konserwatorskich obiektów zabytkowych przekazane jednostkom niezaliczanym do sektora finansów publicznych </t>
  </si>
  <si>
    <t>KULTURA FIZYCZNA I SPORT</t>
  </si>
  <si>
    <t>Zadania w zakresie kultury fizycznej i sportu</t>
  </si>
  <si>
    <t>Dotacja celowa z budżetu na finansowanie lub dofinansowanie  zadań zleconych do realizacji pozostałym jednostkom niezaliczanym do sektora finansów publicznych</t>
  </si>
  <si>
    <t>Ogółem</t>
  </si>
  <si>
    <t>Szkoły podstawowe</t>
  </si>
  <si>
    <t>Oddziały przedszkolne w szkołach podstawowych</t>
  </si>
  <si>
    <t>Przedszkola</t>
  </si>
  <si>
    <t>Dowożenie uczniów do szkół</t>
  </si>
  <si>
    <t>Inne formy wychowania  przedszkolnego</t>
  </si>
  <si>
    <t>Realizacja zadań wymagających stosowania specjalnej organizacji nauki i metod pracy dla dzieci i młodzieży w szkołach podstawowych, gimnazjach, liceach ogólnokształcących, liceach profilowanych i szkołach zawodowych oraz szkołach artystycznech</t>
  </si>
  <si>
    <t xml:space="preserve">Zał. Nr  6 do Uchwały Rady Miejskiej w Jezioranach nr XI /59  /15   z dnia 12.09.2015r w sprawie zmian w budżecie gminy na rok 2015 </t>
  </si>
</sst>
</file>

<file path=xl/styles.xml><?xml version="1.0" encoding="utf-8"?>
<styleSheet xmlns="http://schemas.openxmlformats.org/spreadsheetml/2006/main">
  <fonts count="9">
    <font>
      <sz val="11"/>
      <color theme="1"/>
      <name val="Calibri"/>
      <family val="2"/>
      <charset val="238"/>
      <scheme val="minor"/>
    </font>
    <font>
      <sz val="10"/>
      <name val="Times New Roman"/>
      <family val="1"/>
      <charset val="238"/>
    </font>
    <font>
      <b/>
      <sz val="10"/>
      <name val="Times New Roman"/>
      <family val="1"/>
      <charset val="238"/>
    </font>
    <font>
      <sz val="6"/>
      <name val="Times New Roman"/>
      <family val="1"/>
      <charset val="238"/>
    </font>
    <font>
      <b/>
      <sz val="8"/>
      <name val="Times New Roman"/>
      <family val="1"/>
      <charset val="238"/>
    </font>
    <font>
      <sz val="8"/>
      <name val="Times New Roman"/>
      <family val="1"/>
    </font>
    <font>
      <b/>
      <sz val="8"/>
      <name val="Times New Roman"/>
      <family val="1"/>
    </font>
    <font>
      <sz val="8"/>
      <name val="Times New Roman"/>
      <family val="1"/>
      <charset val="238"/>
    </font>
    <font>
      <sz val="10"/>
      <color indexed="9"/>
      <name val="Times New Roman"/>
      <family val="1"/>
      <charset val="238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1" fillId="0" borderId="0" xfId="0" applyFont="1"/>
    <xf numFmtId="0" fontId="1" fillId="0" borderId="0" xfId="0" applyFont="1" applyAlignment="1">
      <alignment vertical="center"/>
    </xf>
    <xf numFmtId="0" fontId="1" fillId="0" borderId="0" xfId="0" applyFont="1" applyAlignment="1">
      <alignment horizontal="right" vertical="center"/>
    </xf>
    <xf numFmtId="0" fontId="2" fillId="2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left"/>
    </xf>
    <xf numFmtId="0" fontId="2" fillId="0" borderId="2" xfId="0" applyFont="1" applyBorder="1" applyAlignment="1">
      <alignment horizontal="left"/>
    </xf>
    <xf numFmtId="0" fontId="4" fillId="0" borderId="1" xfId="0" applyFont="1" applyBorder="1" applyAlignment="1">
      <alignment horizontal="left" vertical="top" wrapText="1"/>
    </xf>
    <xf numFmtId="4" fontId="2" fillId="0" borderId="1" xfId="0" applyNumberFormat="1" applyFont="1" applyBorder="1" applyAlignment="1">
      <alignment horizontal="left"/>
    </xf>
    <xf numFmtId="0" fontId="2" fillId="0" borderId="1" xfId="0" applyFont="1" applyBorder="1" applyAlignment="1">
      <alignment horizontal="left"/>
    </xf>
    <xf numFmtId="3" fontId="2" fillId="0" borderId="1" xfId="0" applyNumberFormat="1" applyFont="1" applyBorder="1" applyAlignment="1">
      <alignment horizontal="left"/>
    </xf>
    <xf numFmtId="4" fontId="5" fillId="0" borderId="1" xfId="0" applyNumberFormat="1" applyFont="1" applyBorder="1" applyAlignment="1">
      <alignment horizontal="left"/>
    </xf>
    <xf numFmtId="4" fontId="6" fillId="0" borderId="1" xfId="0" applyNumberFormat="1" applyFont="1" applyBorder="1" applyAlignment="1">
      <alignment horizontal="left"/>
    </xf>
    <xf numFmtId="0" fontId="1" fillId="0" borderId="2" xfId="0" applyFont="1" applyBorder="1" applyAlignment="1">
      <alignment horizontal="left"/>
    </xf>
    <xf numFmtId="0" fontId="7" fillId="0" borderId="3" xfId="0" applyFont="1" applyBorder="1" applyAlignment="1">
      <alignment horizontal="left" vertical="top" wrapText="1"/>
    </xf>
    <xf numFmtId="0" fontId="1" fillId="0" borderId="4" xfId="0" applyFont="1" applyBorder="1" applyAlignment="1">
      <alignment horizontal="left"/>
    </xf>
    <xf numFmtId="0" fontId="7" fillId="0" borderId="1" xfId="0" applyFont="1" applyBorder="1" applyAlignment="1">
      <alignment horizontal="left" vertical="top" wrapText="1"/>
    </xf>
    <xf numFmtId="3" fontId="1" fillId="0" borderId="1" xfId="0" applyNumberFormat="1" applyFont="1" applyBorder="1" applyAlignment="1">
      <alignment horizontal="left"/>
    </xf>
    <xf numFmtId="0" fontId="2" fillId="0" borderId="1" xfId="0" applyFont="1" applyBorder="1" applyAlignment="1">
      <alignment horizontal="left" vertical="center"/>
    </xf>
    <xf numFmtId="0" fontId="1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left" vertical="center" wrapText="1"/>
    </xf>
    <xf numFmtId="3" fontId="2" fillId="0" borderId="1" xfId="0" applyNumberFormat="1" applyFont="1" applyBorder="1" applyAlignment="1">
      <alignment horizontal="left" vertical="center"/>
    </xf>
    <xf numFmtId="3" fontId="8" fillId="0" borderId="0" xfId="0" applyNumberFormat="1" applyFont="1"/>
    <xf numFmtId="3" fontId="1" fillId="0" borderId="0" xfId="0" applyNumberFormat="1" applyFont="1"/>
    <xf numFmtId="4" fontId="4" fillId="0" borderId="1" xfId="0" applyNumberFormat="1" applyFont="1" applyBorder="1" applyAlignment="1">
      <alignment horizontal="left"/>
    </xf>
    <xf numFmtId="4" fontId="2" fillId="0" borderId="1" xfId="0" applyNumberFormat="1" applyFont="1" applyBorder="1" applyAlignment="1">
      <alignment horizontal="left" vertical="center"/>
    </xf>
    <xf numFmtId="4" fontId="1" fillId="0" borderId="0" xfId="0" applyNumberFormat="1" applyFont="1"/>
    <xf numFmtId="0" fontId="2" fillId="0" borderId="1" xfId="0" applyFont="1" applyBorder="1" applyAlignment="1">
      <alignment horizontal="left"/>
    </xf>
    <xf numFmtId="0" fontId="2" fillId="0" borderId="1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0" fontId="1" fillId="0" borderId="4" xfId="0" applyFont="1" applyBorder="1" applyAlignment="1">
      <alignment horizontal="left"/>
    </xf>
    <xf numFmtId="0" fontId="2" fillId="0" borderId="5" xfId="0" applyFont="1" applyBorder="1" applyAlignment="1">
      <alignment horizontal="left"/>
    </xf>
    <xf numFmtId="0" fontId="2" fillId="0" borderId="1" xfId="0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/>
    </xf>
    <xf numFmtId="0" fontId="0" fillId="0" borderId="0" xfId="0" applyAlignment="1">
      <alignment wrapText="1"/>
    </xf>
    <xf numFmtId="0" fontId="2" fillId="2" borderId="1" xfId="0" applyFont="1" applyFill="1" applyBorder="1" applyAlignment="1">
      <alignment horizontal="center" vertical="center"/>
    </xf>
    <xf numFmtId="0" fontId="1" fillId="0" borderId="1" xfId="0" applyFont="1" applyBorder="1"/>
  </cellXfs>
  <cellStyles count="1">
    <cellStyle name="Normalny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43"/>
  <sheetViews>
    <sheetView showRowColHeaders="0" tabSelected="1" view="pageLayout" zoomScaleNormal="100" workbookViewId="0">
      <selection sqref="A1:H2"/>
    </sheetView>
  </sheetViews>
  <sheetFormatPr defaultRowHeight="15"/>
  <cols>
    <col min="1" max="1" width="4.7109375" customWidth="1"/>
    <col min="2" max="2" width="5.85546875" customWidth="1"/>
    <col min="3" max="3" width="7.7109375" customWidth="1"/>
    <col min="4" max="4" width="6.7109375" customWidth="1"/>
    <col min="5" max="5" width="44.140625" customWidth="1"/>
    <col min="6" max="6" width="18.7109375" customWidth="1"/>
    <col min="7" max="7" width="19.42578125" customWidth="1"/>
    <col min="8" max="8" width="16.7109375" customWidth="1"/>
  </cols>
  <sheetData>
    <row r="1" spans="1:8" ht="15" customHeight="1">
      <c r="A1" s="36" t="s">
        <v>37</v>
      </c>
      <c r="B1" s="36"/>
      <c r="C1" s="36"/>
      <c r="D1" s="36"/>
      <c r="E1" s="36"/>
      <c r="F1" s="36"/>
      <c r="G1" s="36"/>
      <c r="H1" s="36"/>
    </row>
    <row r="2" spans="1:8">
      <c r="A2" s="36"/>
      <c r="B2" s="36"/>
      <c r="C2" s="36"/>
      <c r="D2" s="36"/>
      <c r="E2" s="36"/>
      <c r="F2" s="36"/>
      <c r="G2" s="36"/>
      <c r="H2" s="36"/>
    </row>
    <row r="3" spans="1:8">
      <c r="A3" s="1"/>
      <c r="B3" s="1"/>
      <c r="C3" s="1"/>
      <c r="D3" s="1"/>
      <c r="E3" s="2"/>
      <c r="F3" s="1"/>
      <c r="G3" s="1"/>
      <c r="H3" s="3" t="s">
        <v>0</v>
      </c>
    </row>
    <row r="4" spans="1:8">
      <c r="A4" s="37" t="s">
        <v>1</v>
      </c>
      <c r="B4" s="37" t="s">
        <v>2</v>
      </c>
      <c r="C4" s="37" t="s">
        <v>3</v>
      </c>
      <c r="D4" s="37" t="s">
        <v>4</v>
      </c>
      <c r="E4" s="37" t="s">
        <v>5</v>
      </c>
      <c r="F4" s="37" t="s">
        <v>6</v>
      </c>
      <c r="G4" s="37"/>
      <c r="H4" s="37"/>
    </row>
    <row r="5" spans="1:8">
      <c r="A5" s="37"/>
      <c r="B5" s="37"/>
      <c r="C5" s="37"/>
      <c r="D5" s="37"/>
      <c r="E5" s="38"/>
      <c r="F5" s="4" t="s">
        <v>7</v>
      </c>
      <c r="G5" s="4" t="s">
        <v>8</v>
      </c>
      <c r="H5" s="4" t="s">
        <v>9</v>
      </c>
    </row>
    <row r="6" spans="1:8">
      <c r="A6" s="5">
        <v>1</v>
      </c>
      <c r="B6" s="5">
        <v>2</v>
      </c>
      <c r="C6" s="5">
        <v>3</v>
      </c>
      <c r="D6" s="5">
        <v>4</v>
      </c>
      <c r="E6" s="5">
        <v>5</v>
      </c>
      <c r="F6" s="5">
        <v>6</v>
      </c>
      <c r="G6" s="5">
        <v>7</v>
      </c>
      <c r="H6" s="5">
        <v>8</v>
      </c>
    </row>
    <row r="7" spans="1:8">
      <c r="A7" s="30" t="s">
        <v>10</v>
      </c>
      <c r="B7" s="30"/>
      <c r="C7" s="30"/>
      <c r="D7" s="30"/>
      <c r="E7" s="30"/>
      <c r="F7" s="30"/>
      <c r="G7" s="30"/>
      <c r="H7" s="30"/>
    </row>
    <row r="8" spans="1:8" ht="27" customHeight="1">
      <c r="A8" s="6"/>
      <c r="B8" s="7">
        <v>921</v>
      </c>
      <c r="C8" s="7"/>
      <c r="D8" s="7"/>
      <c r="E8" s="8" t="s">
        <v>11</v>
      </c>
      <c r="F8" s="9">
        <f>F9+F11</f>
        <v>0</v>
      </c>
      <c r="G8" s="9">
        <f>G9+G11</f>
        <v>860000</v>
      </c>
      <c r="H8" s="9">
        <f>H9+H11</f>
        <v>0</v>
      </c>
    </row>
    <row r="9" spans="1:8" ht="12.75" customHeight="1">
      <c r="A9" s="6"/>
      <c r="B9" s="10"/>
      <c r="C9" s="6">
        <v>92109</v>
      </c>
      <c r="D9" s="10"/>
      <c r="E9" s="8" t="s">
        <v>12</v>
      </c>
      <c r="F9" s="11">
        <f>F10</f>
        <v>0</v>
      </c>
      <c r="G9" s="12">
        <f>G10</f>
        <v>650000</v>
      </c>
      <c r="H9" s="13">
        <f>H10</f>
        <v>0</v>
      </c>
    </row>
    <row r="10" spans="1:8" ht="26.25" customHeight="1">
      <c r="A10" s="31"/>
      <c r="B10" s="14"/>
      <c r="C10" s="14"/>
      <c r="D10" s="14">
        <v>2480</v>
      </c>
      <c r="E10" s="15" t="s">
        <v>13</v>
      </c>
      <c r="F10" s="11"/>
      <c r="G10" s="12">
        <v>650000</v>
      </c>
      <c r="H10" s="13"/>
    </row>
    <row r="11" spans="1:8">
      <c r="A11" s="32"/>
      <c r="B11" s="14"/>
      <c r="C11" s="14">
        <v>92116</v>
      </c>
      <c r="D11" s="6"/>
      <c r="E11" s="8" t="s">
        <v>14</v>
      </c>
      <c r="F11" s="11">
        <f>F12</f>
        <v>0</v>
      </c>
      <c r="G11" s="12">
        <f>G12</f>
        <v>210000</v>
      </c>
      <c r="H11" s="13">
        <f>H12</f>
        <v>0</v>
      </c>
    </row>
    <row r="12" spans="1:8" ht="24" customHeight="1">
      <c r="A12" s="10"/>
      <c r="B12" s="10"/>
      <c r="C12" s="10"/>
      <c r="D12" s="16">
        <v>2480</v>
      </c>
      <c r="E12" s="17" t="s">
        <v>13</v>
      </c>
      <c r="F12" s="18"/>
      <c r="G12" s="12">
        <v>210000</v>
      </c>
      <c r="H12" s="13"/>
    </row>
    <row r="13" spans="1:8">
      <c r="A13" s="30" t="s">
        <v>15</v>
      </c>
      <c r="B13" s="30"/>
      <c r="C13" s="30"/>
      <c r="D13" s="30"/>
      <c r="E13" s="33"/>
      <c r="F13" s="11"/>
      <c r="G13" s="13"/>
      <c r="H13" s="13"/>
    </row>
    <row r="14" spans="1:8" ht="15.75" customHeight="1">
      <c r="A14" s="10"/>
      <c r="B14" s="10">
        <v>750</v>
      </c>
      <c r="C14" s="10"/>
      <c r="D14" s="10"/>
      <c r="E14" s="8" t="s">
        <v>16</v>
      </c>
      <c r="F14" s="11">
        <f t="shared" ref="F14:H15" si="0">F15</f>
        <v>0</v>
      </c>
      <c r="G14" s="11">
        <f t="shared" si="0"/>
        <v>0</v>
      </c>
      <c r="H14" s="11">
        <f t="shared" si="0"/>
        <v>5000</v>
      </c>
    </row>
    <row r="15" spans="1:8" ht="15.75" customHeight="1">
      <c r="A15" s="10"/>
      <c r="B15" s="6"/>
      <c r="C15" s="6">
        <v>75095</v>
      </c>
      <c r="D15" s="6"/>
      <c r="E15" s="17" t="s">
        <v>17</v>
      </c>
      <c r="F15" s="11">
        <f t="shared" si="0"/>
        <v>0</v>
      </c>
      <c r="G15" s="11">
        <f t="shared" si="0"/>
        <v>0</v>
      </c>
      <c r="H15" s="11">
        <f t="shared" si="0"/>
        <v>5000</v>
      </c>
    </row>
    <row r="16" spans="1:8" ht="34.5" customHeight="1">
      <c r="A16" s="10"/>
      <c r="B16" s="6"/>
      <c r="C16" s="6"/>
      <c r="D16" s="6">
        <v>2830</v>
      </c>
      <c r="E16" s="17" t="s">
        <v>18</v>
      </c>
      <c r="F16" s="11"/>
      <c r="G16" s="12"/>
      <c r="H16" s="12">
        <v>5000</v>
      </c>
    </row>
    <row r="17" spans="1:8" ht="17.25" customHeight="1">
      <c r="A17" s="10"/>
      <c r="B17" s="10">
        <v>801</v>
      </c>
      <c r="C17" s="10"/>
      <c r="D17" s="10"/>
      <c r="E17" s="8" t="s">
        <v>19</v>
      </c>
      <c r="F17" s="13">
        <f>F22+F20+F18+F24+F26+F28</f>
        <v>0</v>
      </c>
      <c r="G17" s="13">
        <f>G22+G20+G18+G24+G26+G28</f>
        <v>2363550.7299999995</v>
      </c>
      <c r="H17" s="13">
        <f t="shared" ref="H17" si="1">H22+H20+H18+H24+H26+H28</f>
        <v>5215</v>
      </c>
    </row>
    <row r="18" spans="1:8">
      <c r="A18" s="6"/>
      <c r="B18" s="6"/>
      <c r="C18" s="6">
        <v>80101</v>
      </c>
      <c r="D18" s="6"/>
      <c r="E18" s="17" t="s">
        <v>31</v>
      </c>
      <c r="F18" s="18">
        <f>F19</f>
        <v>0</v>
      </c>
      <c r="G18" s="12">
        <f>G19</f>
        <v>1601038.4</v>
      </c>
      <c r="H18" s="12">
        <f>H19</f>
        <v>0</v>
      </c>
    </row>
    <row r="19" spans="1:8" ht="34.5" customHeight="1">
      <c r="A19" s="6"/>
      <c r="B19" s="6"/>
      <c r="C19" s="6"/>
      <c r="D19" s="6">
        <v>2590</v>
      </c>
      <c r="E19" s="17" t="s">
        <v>20</v>
      </c>
      <c r="F19" s="18"/>
      <c r="G19" s="12">
        <v>1601038.4</v>
      </c>
      <c r="H19" s="12"/>
    </row>
    <row r="20" spans="1:8">
      <c r="A20" s="10"/>
      <c r="B20" s="10"/>
      <c r="C20" s="10">
        <v>80103</v>
      </c>
      <c r="D20" s="10"/>
      <c r="E20" s="8" t="s">
        <v>32</v>
      </c>
      <c r="F20" s="11">
        <f>F21</f>
        <v>0</v>
      </c>
      <c r="G20" s="26">
        <f>G21</f>
        <v>224165.04</v>
      </c>
      <c r="H20" s="26">
        <f>H21</f>
        <v>0</v>
      </c>
    </row>
    <row r="21" spans="1:8" ht="45" customHeight="1">
      <c r="A21" s="6"/>
      <c r="B21" s="6"/>
      <c r="C21" s="6"/>
      <c r="D21" s="6">
        <v>2590</v>
      </c>
      <c r="E21" s="17" t="s">
        <v>20</v>
      </c>
      <c r="F21" s="18"/>
      <c r="G21" s="12">
        <v>224165.04</v>
      </c>
      <c r="H21" s="12"/>
    </row>
    <row r="22" spans="1:8">
      <c r="A22" s="10"/>
      <c r="B22" s="6"/>
      <c r="C22" s="6">
        <v>80104</v>
      </c>
      <c r="D22" s="6"/>
      <c r="E22" s="8" t="s">
        <v>33</v>
      </c>
      <c r="F22" s="11">
        <f>F23</f>
        <v>0</v>
      </c>
      <c r="G22" s="11">
        <f>G23</f>
        <v>477824.49</v>
      </c>
      <c r="H22" s="11">
        <f>H23</f>
        <v>0</v>
      </c>
    </row>
    <row r="23" spans="1:8" ht="41.25" customHeight="1">
      <c r="A23" s="10"/>
      <c r="B23" s="6"/>
      <c r="C23" s="6"/>
      <c r="D23" s="6">
        <v>2590</v>
      </c>
      <c r="E23" s="17" t="s">
        <v>20</v>
      </c>
      <c r="F23" s="11"/>
      <c r="G23" s="12">
        <v>477824.49</v>
      </c>
      <c r="H23" s="12"/>
    </row>
    <row r="24" spans="1:8">
      <c r="A24" s="10"/>
      <c r="B24" s="10"/>
      <c r="C24" s="10">
        <v>80106</v>
      </c>
      <c r="D24" s="10"/>
      <c r="E24" s="8" t="s">
        <v>35</v>
      </c>
      <c r="F24" s="26">
        <f>F25</f>
        <v>0</v>
      </c>
      <c r="G24" s="26">
        <f>G25</f>
        <v>33990.800000000003</v>
      </c>
      <c r="H24" s="26">
        <f>H25</f>
        <v>0</v>
      </c>
    </row>
    <row r="25" spans="1:8" ht="35.25" customHeight="1">
      <c r="A25" s="10"/>
      <c r="B25" s="6"/>
      <c r="C25" s="6"/>
      <c r="D25" s="6">
        <v>2590</v>
      </c>
      <c r="E25" s="17" t="s">
        <v>20</v>
      </c>
      <c r="F25" s="11">
        <v>0</v>
      </c>
      <c r="G25" s="12">
        <v>33990.800000000003</v>
      </c>
      <c r="H25" s="12">
        <v>0</v>
      </c>
    </row>
    <row r="26" spans="1:8" ht="35.25" customHeight="1">
      <c r="A26" s="10"/>
      <c r="B26" s="6"/>
      <c r="C26" s="10">
        <v>80113</v>
      </c>
      <c r="D26" s="10"/>
      <c r="E26" s="8" t="s">
        <v>34</v>
      </c>
      <c r="F26" s="11">
        <f>F27</f>
        <v>0</v>
      </c>
      <c r="G26" s="11">
        <f t="shared" ref="G26:H26" si="2">G27</f>
        <v>0</v>
      </c>
      <c r="H26" s="11">
        <f t="shared" si="2"/>
        <v>5215</v>
      </c>
    </row>
    <row r="27" spans="1:8" ht="35.25" customHeight="1">
      <c r="A27" s="10"/>
      <c r="B27" s="6"/>
      <c r="C27" s="6"/>
      <c r="D27" s="6">
        <v>2830</v>
      </c>
      <c r="E27" s="17" t="s">
        <v>18</v>
      </c>
      <c r="F27" s="11"/>
      <c r="G27" s="12"/>
      <c r="H27" s="12">
        <v>5215</v>
      </c>
    </row>
    <row r="28" spans="1:8" ht="35.25" customHeight="1">
      <c r="A28" s="29"/>
      <c r="B28" s="6"/>
      <c r="C28" s="29">
        <v>80150</v>
      </c>
      <c r="D28" s="29"/>
      <c r="E28" s="8" t="s">
        <v>36</v>
      </c>
      <c r="F28" s="11">
        <f>F29</f>
        <v>0</v>
      </c>
      <c r="G28" s="11">
        <f t="shared" ref="G28:H28" si="3">G29</f>
        <v>26532</v>
      </c>
      <c r="H28" s="11">
        <f t="shared" si="3"/>
        <v>0</v>
      </c>
    </row>
    <row r="29" spans="1:8" ht="35.25" customHeight="1">
      <c r="A29" s="29"/>
      <c r="B29" s="6"/>
      <c r="C29" s="6"/>
      <c r="D29" s="6">
        <v>2590</v>
      </c>
      <c r="E29" s="17" t="s">
        <v>20</v>
      </c>
      <c r="F29" s="11"/>
      <c r="G29" s="12">
        <v>26532</v>
      </c>
      <c r="H29" s="12"/>
    </row>
    <row r="30" spans="1:8" ht="19.5" customHeight="1">
      <c r="A30" s="10"/>
      <c r="B30" s="19">
        <v>851</v>
      </c>
      <c r="C30" s="19"/>
      <c r="D30" s="19"/>
      <c r="E30" s="8" t="s">
        <v>21</v>
      </c>
      <c r="F30" s="11">
        <f t="shared" ref="F30:H31" si="4">F31</f>
        <v>0</v>
      </c>
      <c r="G30" s="13">
        <f t="shared" si="4"/>
        <v>0</v>
      </c>
      <c r="H30" s="13">
        <f t="shared" si="4"/>
        <v>20000</v>
      </c>
    </row>
    <row r="31" spans="1:8" ht="21.75" customHeight="1">
      <c r="A31" s="10"/>
      <c r="B31" s="20"/>
      <c r="C31" s="20">
        <v>85154</v>
      </c>
      <c r="D31" s="20"/>
      <c r="E31" s="8" t="s">
        <v>22</v>
      </c>
      <c r="F31" s="11">
        <f t="shared" si="4"/>
        <v>0</v>
      </c>
      <c r="G31" s="13">
        <f t="shared" si="4"/>
        <v>0</v>
      </c>
      <c r="H31" s="13">
        <f t="shared" si="4"/>
        <v>20000</v>
      </c>
    </row>
    <row r="32" spans="1:8" ht="24" customHeight="1">
      <c r="A32" s="10"/>
      <c r="B32" s="21"/>
      <c r="C32" s="21"/>
      <c r="D32" s="22">
        <v>2820</v>
      </c>
      <c r="E32" s="17" t="s">
        <v>23</v>
      </c>
      <c r="F32" s="11"/>
      <c r="G32" s="12"/>
      <c r="H32" s="12">
        <v>20000</v>
      </c>
    </row>
    <row r="33" spans="1:8" ht="21.75" customHeight="1">
      <c r="A33" s="10"/>
      <c r="B33" s="21">
        <v>852</v>
      </c>
      <c r="C33" s="21"/>
      <c r="D33" s="21"/>
      <c r="E33" s="8" t="s">
        <v>24</v>
      </c>
      <c r="F33" s="11">
        <f t="shared" ref="F33:H34" si="5">F34</f>
        <v>0</v>
      </c>
      <c r="G33" s="13">
        <f t="shared" si="5"/>
        <v>0</v>
      </c>
      <c r="H33" s="13">
        <f t="shared" si="5"/>
        <v>3940</v>
      </c>
    </row>
    <row r="34" spans="1:8" ht="15" customHeight="1">
      <c r="A34" s="10"/>
      <c r="B34" s="21"/>
      <c r="C34" s="22">
        <v>85295</v>
      </c>
      <c r="D34" s="21"/>
      <c r="E34" s="8" t="s">
        <v>17</v>
      </c>
      <c r="F34" s="11">
        <f t="shared" si="5"/>
        <v>0</v>
      </c>
      <c r="G34" s="13">
        <f t="shared" si="5"/>
        <v>0</v>
      </c>
      <c r="H34" s="13">
        <f t="shared" si="5"/>
        <v>3940</v>
      </c>
    </row>
    <row r="35" spans="1:8" ht="36.75" customHeight="1">
      <c r="A35" s="10"/>
      <c r="B35" s="22"/>
      <c r="C35" s="22"/>
      <c r="D35" s="22">
        <v>2830</v>
      </c>
      <c r="E35" s="17" t="s">
        <v>18</v>
      </c>
      <c r="F35" s="11"/>
      <c r="G35" s="12"/>
      <c r="H35" s="12">
        <v>3940</v>
      </c>
    </row>
    <row r="36" spans="1:8" ht="18" customHeight="1">
      <c r="A36" s="10"/>
      <c r="B36" s="19">
        <v>921</v>
      </c>
      <c r="C36" s="23"/>
      <c r="D36" s="23"/>
      <c r="E36" s="8" t="s">
        <v>11</v>
      </c>
      <c r="F36" s="11">
        <f t="shared" ref="F36:H37" si="6">F37</f>
        <v>0</v>
      </c>
      <c r="G36" s="13">
        <f t="shared" si="6"/>
        <v>0</v>
      </c>
      <c r="H36" s="13">
        <f t="shared" si="6"/>
        <v>20000</v>
      </c>
    </row>
    <row r="37" spans="1:8" ht="15" customHeight="1">
      <c r="A37" s="10"/>
      <c r="B37" s="20"/>
      <c r="C37" s="22">
        <v>92120</v>
      </c>
      <c r="D37" s="22"/>
      <c r="E37" s="8" t="s">
        <v>25</v>
      </c>
      <c r="F37" s="11">
        <f t="shared" si="6"/>
        <v>0</v>
      </c>
      <c r="G37" s="13">
        <f t="shared" si="6"/>
        <v>0</v>
      </c>
      <c r="H37" s="13">
        <f t="shared" si="6"/>
        <v>20000</v>
      </c>
    </row>
    <row r="38" spans="1:8" ht="45" customHeight="1">
      <c r="A38" s="10"/>
      <c r="B38" s="19"/>
      <c r="C38" s="19"/>
      <c r="D38" s="20">
        <v>2720</v>
      </c>
      <c r="E38" s="17" t="s">
        <v>26</v>
      </c>
      <c r="F38" s="11"/>
      <c r="G38" s="12"/>
      <c r="H38" s="12">
        <v>20000</v>
      </c>
    </row>
    <row r="39" spans="1:8" ht="17.25" customHeight="1">
      <c r="A39" s="10"/>
      <c r="B39" s="21">
        <v>926</v>
      </c>
      <c r="C39" s="21"/>
      <c r="D39" s="21"/>
      <c r="E39" s="8" t="s">
        <v>27</v>
      </c>
      <c r="F39" s="11">
        <f t="shared" ref="F39:H40" si="7">F40</f>
        <v>0</v>
      </c>
      <c r="G39" s="13">
        <f t="shared" si="7"/>
        <v>0</v>
      </c>
      <c r="H39" s="13">
        <f t="shared" si="7"/>
        <v>60000</v>
      </c>
    </row>
    <row r="40" spans="1:8" ht="21" customHeight="1">
      <c r="A40" s="10"/>
      <c r="B40" s="22"/>
      <c r="C40" s="22">
        <v>92605</v>
      </c>
      <c r="D40" s="22"/>
      <c r="E40" s="8" t="s">
        <v>28</v>
      </c>
      <c r="F40" s="11">
        <f t="shared" si="7"/>
        <v>0</v>
      </c>
      <c r="G40" s="13">
        <f t="shared" si="7"/>
        <v>0</v>
      </c>
      <c r="H40" s="13">
        <f t="shared" si="7"/>
        <v>60000</v>
      </c>
    </row>
    <row r="41" spans="1:8" ht="34.5" customHeight="1">
      <c r="A41" s="10"/>
      <c r="B41" s="21"/>
      <c r="C41" s="21"/>
      <c r="D41" s="22">
        <v>2830</v>
      </c>
      <c r="E41" s="17" t="s">
        <v>29</v>
      </c>
      <c r="F41" s="11"/>
      <c r="G41" s="12"/>
      <c r="H41" s="12">
        <v>60000</v>
      </c>
    </row>
    <row r="42" spans="1:8">
      <c r="A42" s="34" t="s">
        <v>30</v>
      </c>
      <c r="B42" s="34"/>
      <c r="C42" s="34"/>
      <c r="D42" s="34"/>
      <c r="E42" s="35"/>
      <c r="F42" s="27">
        <f>F8+F14+F17+F30+F33+F36+F39</f>
        <v>0</v>
      </c>
      <c r="G42" s="27">
        <f>G8+G14+G17+G30+G33+G36+G39</f>
        <v>3223550.7299999995</v>
      </c>
      <c r="H42" s="27">
        <f>H8+H14+H17+H30+H33+H36+H39</f>
        <v>114155</v>
      </c>
    </row>
    <row r="43" spans="1:8">
      <c r="A43" s="1"/>
      <c r="B43" s="1"/>
      <c r="C43" s="1"/>
      <c r="D43" s="1"/>
      <c r="E43" s="1"/>
      <c r="F43" s="24">
        <f>SUM(F42:H42)</f>
        <v>3337705.7299999995</v>
      </c>
      <c r="G43" s="28"/>
      <c r="H43" s="25"/>
    </row>
  </sheetData>
  <mergeCells count="11">
    <mergeCell ref="A7:H7"/>
    <mergeCell ref="A10:A11"/>
    <mergeCell ref="A13:E13"/>
    <mergeCell ref="A42:E42"/>
    <mergeCell ref="A1:H2"/>
    <mergeCell ref="A4:A5"/>
    <mergeCell ref="B4:B5"/>
    <mergeCell ref="C4:C5"/>
    <mergeCell ref="D4:D5"/>
    <mergeCell ref="E4:E5"/>
    <mergeCell ref="F4:H4"/>
  </mergeCells>
  <pageMargins left="0.7" right="0.7" top="0.75" bottom="0.75" header="0.3" footer="0.3"/>
  <pageSetup paperSize="9" orientation="landscape" r:id="rId1"/>
  <headerFooter>
    <oddHeader xml:space="preserve">&amp;LZestawienie planowanych kwot dotacji udzielanych z budżetu jst, realizowanych przez podmioty należące i nienależące do sektora finansów publicznych w 2015 r. 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0" orientation="portrait" horizontalDpi="0" verticalDpi="0" copie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0" orientation="portrait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3</vt:i4>
      </vt:variant>
    </vt:vector>
  </HeadingPairs>
  <TitlesOfParts>
    <vt:vector size="3" baseType="lpstr">
      <vt:lpstr>Arkusz1</vt:lpstr>
      <vt:lpstr>Arkusz2</vt:lpstr>
      <vt:lpstr>Arkusz3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2006-09-22T13:37:51Z</dcterms:created>
  <dcterms:modified xsi:type="dcterms:W3CDTF">2015-09-14T15:10:11Z</dcterms:modified>
</cp:coreProperties>
</file>